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Table 10.10" sheetId="1" r:id="rId1"/>
    <sheet name="Table 10.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<sst xmlns="http://schemas.openxmlformats.org/spreadsheetml/2006/main" count="24" uniqueCount="22">
  <si>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Age</t>
  </si>
  <si>
    <t>Tuition</t>
  </si>
  <si>
    <t>Books</t>
  </si>
  <si>
    <t>Increase in Earnings</t>
  </si>
  <si>
    <t>Opportunity Cost</t>
  </si>
  <si>
    <t>Cash Flow Change</t>
  </si>
  <si>
    <t>PDV</t>
  </si>
  <si>
    <t>Real Interest Rate (%) =</t>
  </si>
  <si>
    <t>This worksheet shows the details of Table 10.10 of "Microeconomics" by Douglas Bernheim and Michael Whinston, 2008.</t>
  </si>
  <si>
    <t>Total</t>
  </si>
  <si>
    <t>Tables 10.4 and 10.5</t>
  </si>
  <si>
    <t>Year</t>
  </si>
  <si>
    <t>Project Year</t>
  </si>
  <si>
    <t>Investment</t>
  </si>
  <si>
    <t>Units Sold</t>
  </si>
  <si>
    <t>Revenue</t>
  </si>
  <si>
    <t>Fixed Cost</t>
  </si>
  <si>
    <t>Variable Cost</t>
  </si>
  <si>
    <t>Scrap Value</t>
  </si>
  <si>
    <t>Price per unit =</t>
  </si>
  <si>
    <t>Interest Rate (%) =</t>
  </si>
  <si>
    <t>Cash Flow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</si>
</sst>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</xdr:row>
      <xdr:rowOff>133350</xdr:rowOff>
    </xdr:from>
    <xdr:to>
      <xdr:col>11</xdr:col>
      <xdr:colOff>114300</xdr:colOff>
      <xdr:row>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0" y="704850"/>
          <a:ext cx="22860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original data in the textbook, the internal rate of return (IRR) is 10.3925%. In general, the IRR can be found by trial and error. It is the interest rate at which the total PDV is zero.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171450</xdr:rowOff>
    </xdr:from>
    <xdr:to>
      <xdr:col>12</xdr:col>
      <xdr:colOff>447675</xdr:colOff>
      <xdr:row>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58100" y="171450"/>
          <a:ext cx="15049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original data in Tables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10.4 and 10.5, the IRR = 5.815%.</a:t>
          </a:r>
        </a:p>
      </xdr:txBody>
    </xdr:sp>
    <xdr:clientData/>
  </xdr:twoCellAnchor>
  <xdr:twoCellAnchor>
    <xdr:from>
      <xdr:col>10</xdr:col>
      <xdr:colOff>190500</xdr:colOff>
      <xdr:row>5</xdr:row>
      <xdr:rowOff>66675</xdr:rowOff>
    </xdr:from>
    <xdr:to>
      <xdr:col>12</xdr:col>
      <xdr:colOff>466725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86675" y="1019175"/>
          <a:ext cx="14954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do not change the yellow cells. It may be instructive to change the other numbers and see how the yellow cells respond.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22.00390625" style="0" bestFit="1" customWidth="1"/>
    <col min="2" max="2" width="7.28125" style="0" bestFit="1" customWidth="1"/>
    <col min="3" max="3" width="6.28125" style="0" bestFit="1" customWidth="1"/>
    <col min="4" max="4" width="18.7109375" style="0" bestFit="1" customWidth="1"/>
    <col min="5" max="5" width="16.28125" style="0" bestFit="1" customWidth="1"/>
  </cols>
  <sheetData>
    <row r="1" ht="15">
      <c r="A1" s="1" t="s">
        <v>8</v>
      </c>
    </row>
    <row r="2" spans="1:2" ht="15">
      <c r="A2" s="1" t="s">
        <v>7</v>
      </c>
      <c r="B2">
        <v>8</v>
      </c>
    </row>
    <row r="3" spans="1:7" s="1" customFormat="1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5">
      <c r="A4">
        <v>26</v>
      </c>
      <c r="B4">
        <v>-20000</v>
      </c>
      <c r="C4">
        <v>-2000</v>
      </c>
      <c r="E4">
        <v>-45000</v>
      </c>
      <c r="F4">
        <f>SUM(B4:E4)</f>
        <v>-67000</v>
      </c>
      <c r="G4">
        <f>F4/((1+(B$2/100))^(A4-A$4))</f>
        <v>-67000</v>
      </c>
    </row>
    <row r="5" spans="1:7" ht="15">
      <c r="A5">
        <v>27</v>
      </c>
      <c r="B5">
        <v>-20000</v>
      </c>
      <c r="C5">
        <v>-2000</v>
      </c>
      <c r="E5">
        <v>-45000</v>
      </c>
      <c r="F5">
        <f>SUM(B5:E5)</f>
        <v>-67000</v>
      </c>
      <c r="G5">
        <f>F5/((1+(B$2/100))^(A5-A$4))</f>
        <v>-62037.03703703704</v>
      </c>
    </row>
    <row r="6" spans="1:7" ht="15">
      <c r="A6">
        <v>28</v>
      </c>
      <c r="D6">
        <v>15000</v>
      </c>
      <c r="F6">
        <f aca="true" t="shared" si="0" ref="F6:F43">SUM(B6:E6)</f>
        <v>15000</v>
      </c>
      <c r="G6">
        <f aca="true" t="shared" si="1" ref="G6:G43">F6/((1+(B$2/100))^(A6-A$4))</f>
        <v>12860.082304526748</v>
      </c>
    </row>
    <row r="7" spans="1:7" ht="15">
      <c r="A7">
        <v>29</v>
      </c>
      <c r="D7">
        <v>15000</v>
      </c>
      <c r="F7">
        <f t="shared" si="0"/>
        <v>15000</v>
      </c>
      <c r="G7">
        <f t="shared" si="1"/>
        <v>11907.483615302544</v>
      </c>
    </row>
    <row r="8" spans="1:7" ht="15">
      <c r="A8">
        <v>30</v>
      </c>
      <c r="D8">
        <v>15000</v>
      </c>
      <c r="F8">
        <f t="shared" si="0"/>
        <v>15000</v>
      </c>
      <c r="G8">
        <f t="shared" si="1"/>
        <v>11025.447791946799</v>
      </c>
    </row>
    <row r="9" spans="1:7" ht="15">
      <c r="A9">
        <v>31</v>
      </c>
      <c r="D9">
        <v>15000</v>
      </c>
      <c r="F9">
        <f t="shared" si="0"/>
        <v>15000</v>
      </c>
      <c r="G9">
        <f t="shared" si="1"/>
        <v>10208.747955506295</v>
      </c>
    </row>
    <row r="10" spans="1:7" ht="15">
      <c r="A10">
        <v>32</v>
      </c>
      <c r="D10">
        <v>15000</v>
      </c>
      <c r="F10">
        <f t="shared" si="0"/>
        <v>15000</v>
      </c>
      <c r="G10">
        <f t="shared" si="1"/>
        <v>9452.54440324657</v>
      </c>
    </row>
    <row r="11" spans="1:7" ht="15">
      <c r="A11">
        <v>33</v>
      </c>
      <c r="D11">
        <v>15000</v>
      </c>
      <c r="F11">
        <f t="shared" si="0"/>
        <v>15000</v>
      </c>
      <c r="G11">
        <f t="shared" si="1"/>
        <v>8752.355928932007</v>
      </c>
    </row>
    <row r="12" spans="1:7" ht="15">
      <c r="A12">
        <v>34</v>
      </c>
      <c r="D12">
        <v>15000</v>
      </c>
      <c r="F12">
        <f t="shared" si="0"/>
        <v>15000</v>
      </c>
      <c r="G12">
        <f t="shared" si="1"/>
        <v>8104.033267529637</v>
      </c>
    </row>
    <row r="13" spans="1:7" ht="15">
      <c r="A13">
        <v>35</v>
      </c>
      <c r="D13">
        <v>15000</v>
      </c>
      <c r="F13">
        <f t="shared" si="0"/>
        <v>15000</v>
      </c>
      <c r="G13">
        <f t="shared" si="1"/>
        <v>7503.734506971885</v>
      </c>
    </row>
    <row r="14" spans="1:7" ht="15">
      <c r="A14">
        <v>36</v>
      </c>
      <c r="D14">
        <v>15000</v>
      </c>
      <c r="F14">
        <f t="shared" si="0"/>
        <v>15000</v>
      </c>
      <c r="G14">
        <f t="shared" si="1"/>
        <v>6947.902321270264</v>
      </c>
    </row>
    <row r="15" spans="1:7" ht="15">
      <c r="A15">
        <v>37</v>
      </c>
      <c r="D15">
        <v>15000</v>
      </c>
      <c r="F15">
        <f t="shared" si="0"/>
        <v>15000</v>
      </c>
      <c r="G15">
        <f t="shared" si="1"/>
        <v>6433.242890065059</v>
      </c>
    </row>
    <row r="16" spans="1:7" ht="15">
      <c r="A16">
        <v>38</v>
      </c>
      <c r="D16">
        <v>15000</v>
      </c>
      <c r="F16">
        <f t="shared" si="0"/>
        <v>15000</v>
      </c>
      <c r="G16">
        <f t="shared" si="1"/>
        <v>5956.706379689869</v>
      </c>
    </row>
    <row r="17" spans="1:7" ht="15">
      <c r="A17">
        <v>39</v>
      </c>
      <c r="D17">
        <v>15000</v>
      </c>
      <c r="F17">
        <f t="shared" si="0"/>
        <v>15000</v>
      </c>
      <c r="G17">
        <f t="shared" si="1"/>
        <v>5515.468870083212</v>
      </c>
    </row>
    <row r="18" spans="1:7" ht="15">
      <c r="A18">
        <v>40</v>
      </c>
      <c r="D18">
        <v>15000</v>
      </c>
      <c r="F18">
        <f t="shared" si="0"/>
        <v>15000</v>
      </c>
      <c r="G18">
        <f t="shared" si="1"/>
        <v>5106.9156204474175</v>
      </c>
    </row>
    <row r="19" spans="1:7" ht="15">
      <c r="A19">
        <v>41</v>
      </c>
      <c r="D19">
        <v>15000</v>
      </c>
      <c r="F19">
        <f t="shared" si="0"/>
        <v>15000</v>
      </c>
      <c r="G19">
        <f t="shared" si="1"/>
        <v>4728.625574488349</v>
      </c>
    </row>
    <row r="20" spans="1:7" ht="15">
      <c r="A20">
        <v>42</v>
      </c>
      <c r="D20">
        <v>15000</v>
      </c>
      <c r="F20">
        <f t="shared" si="0"/>
        <v>15000</v>
      </c>
      <c r="G20">
        <f t="shared" si="1"/>
        <v>4378.357013415139</v>
      </c>
    </row>
    <row r="21" spans="1:7" ht="15">
      <c r="A21">
        <v>43</v>
      </c>
      <c r="D21">
        <v>15000</v>
      </c>
      <c r="F21">
        <f t="shared" si="0"/>
        <v>15000</v>
      </c>
      <c r="G21">
        <f t="shared" si="1"/>
        <v>4054.0342716806836</v>
      </c>
    </row>
    <row r="22" spans="1:7" ht="15">
      <c r="A22">
        <v>44</v>
      </c>
      <c r="D22">
        <v>15000</v>
      </c>
      <c r="F22">
        <f t="shared" si="0"/>
        <v>15000</v>
      </c>
      <c r="G22">
        <f t="shared" si="1"/>
        <v>3753.735436741373</v>
      </c>
    </row>
    <row r="23" spans="1:7" ht="15">
      <c r="A23">
        <v>45</v>
      </c>
      <c r="D23">
        <v>15000</v>
      </c>
      <c r="F23">
        <f t="shared" si="0"/>
        <v>15000</v>
      </c>
      <c r="G23">
        <f t="shared" si="1"/>
        <v>3475.6809599457156</v>
      </c>
    </row>
    <row r="24" spans="1:7" ht="15">
      <c r="A24">
        <v>46</v>
      </c>
      <c r="D24">
        <v>15000</v>
      </c>
      <c r="F24">
        <f t="shared" si="0"/>
        <v>15000</v>
      </c>
      <c r="G24">
        <f t="shared" si="1"/>
        <v>3218.223111060848</v>
      </c>
    </row>
    <row r="25" spans="1:7" ht="15">
      <c r="A25">
        <v>47</v>
      </c>
      <c r="D25">
        <v>15000</v>
      </c>
      <c r="F25">
        <f t="shared" si="0"/>
        <v>15000</v>
      </c>
      <c r="G25">
        <f t="shared" si="1"/>
        <v>2979.8362139452297</v>
      </c>
    </row>
    <row r="26" spans="1:7" ht="15">
      <c r="A26">
        <v>48</v>
      </c>
      <c r="D26">
        <v>15000</v>
      </c>
      <c r="F26">
        <f t="shared" si="0"/>
        <v>15000</v>
      </c>
      <c r="G26">
        <f t="shared" si="1"/>
        <v>2759.107605504842</v>
      </c>
    </row>
    <row r="27" spans="1:7" ht="15">
      <c r="A27">
        <v>49</v>
      </c>
      <c r="D27">
        <v>15000</v>
      </c>
      <c r="F27">
        <f t="shared" si="0"/>
        <v>15000</v>
      </c>
      <c r="G27">
        <f t="shared" si="1"/>
        <v>2554.729264356335</v>
      </c>
    </row>
    <row r="28" spans="1:7" ht="15">
      <c r="A28">
        <v>50</v>
      </c>
      <c r="D28">
        <v>15000</v>
      </c>
      <c r="F28">
        <f t="shared" si="0"/>
        <v>15000</v>
      </c>
      <c r="G28">
        <f t="shared" si="1"/>
        <v>2365.490059589199</v>
      </c>
    </row>
    <row r="29" spans="1:7" ht="15">
      <c r="A29">
        <v>51</v>
      </c>
      <c r="D29">
        <v>15000</v>
      </c>
      <c r="F29">
        <f t="shared" si="0"/>
        <v>15000</v>
      </c>
      <c r="G29">
        <f t="shared" si="1"/>
        <v>2190.2685736937024</v>
      </c>
    </row>
    <row r="30" spans="1:7" ht="15">
      <c r="A30">
        <v>52</v>
      </c>
      <c r="D30">
        <v>15000</v>
      </c>
      <c r="F30">
        <f t="shared" si="0"/>
        <v>15000</v>
      </c>
      <c r="G30">
        <f t="shared" si="1"/>
        <v>2028.0264571237988</v>
      </c>
    </row>
    <row r="31" spans="1:7" ht="15">
      <c r="A31">
        <v>53</v>
      </c>
      <c r="D31">
        <v>15000</v>
      </c>
      <c r="F31">
        <f t="shared" si="0"/>
        <v>15000</v>
      </c>
      <c r="G31">
        <f t="shared" si="1"/>
        <v>1877.8022751146284</v>
      </c>
    </row>
    <row r="32" spans="1:7" ht="15">
      <c r="A32">
        <v>54</v>
      </c>
      <c r="D32">
        <v>15000</v>
      </c>
      <c r="F32">
        <f t="shared" si="0"/>
        <v>15000</v>
      </c>
      <c r="G32">
        <f t="shared" si="1"/>
        <v>1738.7058102913227</v>
      </c>
    </row>
    <row r="33" spans="1:7" ht="15">
      <c r="A33">
        <v>55</v>
      </c>
      <c r="D33">
        <v>15000</v>
      </c>
      <c r="F33">
        <f t="shared" si="0"/>
        <v>15000</v>
      </c>
      <c r="G33">
        <f t="shared" si="1"/>
        <v>1609.91278730678</v>
      </c>
    </row>
    <row r="34" spans="1:7" ht="15">
      <c r="A34">
        <v>56</v>
      </c>
      <c r="D34">
        <v>15000</v>
      </c>
      <c r="F34">
        <f t="shared" si="0"/>
        <v>15000</v>
      </c>
      <c r="G34">
        <f t="shared" si="1"/>
        <v>1490.6599882470184</v>
      </c>
    </row>
    <row r="35" spans="1:7" ht="15">
      <c r="A35">
        <v>57</v>
      </c>
      <c r="D35">
        <v>15000</v>
      </c>
      <c r="F35">
        <f t="shared" si="0"/>
        <v>15000</v>
      </c>
      <c r="G35">
        <f t="shared" si="1"/>
        <v>1380.2407298583503</v>
      </c>
    </row>
    <row r="36" spans="1:7" ht="15">
      <c r="A36">
        <v>58</v>
      </c>
      <c r="D36">
        <v>15000</v>
      </c>
      <c r="F36">
        <f t="shared" si="0"/>
        <v>15000</v>
      </c>
      <c r="G36">
        <f t="shared" si="1"/>
        <v>1278.0006757947688</v>
      </c>
    </row>
    <row r="37" spans="1:7" ht="15">
      <c r="A37">
        <v>59</v>
      </c>
      <c r="D37">
        <v>15000</v>
      </c>
      <c r="F37">
        <f t="shared" si="0"/>
        <v>15000</v>
      </c>
      <c r="G37">
        <f t="shared" si="1"/>
        <v>1183.3339590692303</v>
      </c>
    </row>
    <row r="38" spans="1:7" ht="15">
      <c r="A38">
        <v>60</v>
      </c>
      <c r="D38">
        <v>15000</v>
      </c>
      <c r="F38">
        <f t="shared" si="0"/>
        <v>15000</v>
      </c>
      <c r="G38">
        <f t="shared" si="1"/>
        <v>1095.6795917307688</v>
      </c>
    </row>
    <row r="39" spans="1:7" ht="15">
      <c r="A39">
        <v>61</v>
      </c>
      <c r="D39">
        <v>15000</v>
      </c>
      <c r="F39">
        <f t="shared" si="0"/>
        <v>15000</v>
      </c>
      <c r="G39">
        <f t="shared" si="1"/>
        <v>1014.5181404914524</v>
      </c>
    </row>
    <row r="40" spans="1:7" ht="15">
      <c r="A40">
        <v>62</v>
      </c>
      <c r="D40">
        <v>15000</v>
      </c>
      <c r="F40">
        <f t="shared" si="0"/>
        <v>15000</v>
      </c>
      <c r="G40">
        <f t="shared" si="1"/>
        <v>939.3686486031966</v>
      </c>
    </row>
    <row r="41" spans="1:7" ht="15">
      <c r="A41">
        <v>63</v>
      </c>
      <c r="D41">
        <v>15000</v>
      </c>
      <c r="F41">
        <f t="shared" si="0"/>
        <v>15000</v>
      </c>
      <c r="G41">
        <f t="shared" si="1"/>
        <v>869.7857857437006</v>
      </c>
    </row>
    <row r="42" spans="1:7" ht="15">
      <c r="A42">
        <v>64</v>
      </c>
      <c r="D42">
        <v>15000</v>
      </c>
      <c r="F42">
        <f t="shared" si="0"/>
        <v>15000</v>
      </c>
      <c r="G42">
        <f t="shared" si="1"/>
        <v>805.3572090219449</v>
      </c>
    </row>
    <row r="43" spans="1:7" ht="15">
      <c r="A43">
        <v>65</v>
      </c>
      <c r="D43">
        <v>15000</v>
      </c>
      <c r="F43">
        <f t="shared" si="0"/>
        <v>15000</v>
      </c>
      <c r="G43">
        <f t="shared" si="1"/>
        <v>745.7011194647638</v>
      </c>
    </row>
    <row r="44" spans="6:8" ht="15">
      <c r="F44" s="1">
        <f>SUM(F4:F43)</f>
        <v>436000</v>
      </c>
      <c r="G44" s="1">
        <f>SUM(G4:G43)</f>
        <v>35252.810080764415</v>
      </c>
      <c r="H44" s="1" t="s">
        <v>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11.57421875" style="0" bestFit="1" customWidth="1"/>
    <col min="3" max="3" width="11.140625" style="0" bestFit="1" customWidth="1"/>
    <col min="4" max="4" width="14.421875" style="0" bestFit="1" customWidth="1"/>
    <col min="5" max="5" width="8.8515625" style="0" bestFit="1" customWidth="1"/>
    <col min="6" max="6" width="10.140625" style="0" bestFit="1" customWidth="1"/>
    <col min="7" max="7" width="17.57421875" style="0" bestFit="1" customWidth="1"/>
    <col min="8" max="8" width="11.28125" style="0" bestFit="1" customWidth="1"/>
  </cols>
  <sheetData>
    <row r="1" spans="1:8" s="1" customFormat="1" ht="15">
      <c r="A1" s="1" t="s">
        <v>10</v>
      </c>
      <c r="D1" s="1" t="s">
        <v>19</v>
      </c>
      <c r="E1" s="2">
        <v>400</v>
      </c>
      <c r="G1" s="3" t="s">
        <v>20</v>
      </c>
      <c r="H1" s="2">
        <v>5</v>
      </c>
    </row>
    <row r="2" spans="1:10" s="1" customFormat="1" ht="1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21</v>
      </c>
      <c r="J2" s="1" t="s">
        <v>6</v>
      </c>
    </row>
    <row r="3" spans="1:10" ht="15">
      <c r="A3">
        <v>2008</v>
      </c>
      <c r="B3">
        <v>1</v>
      </c>
      <c r="C3">
        <v>-300000</v>
      </c>
      <c r="D3">
        <v>0</v>
      </c>
      <c r="E3">
        <f>D3*E$1</f>
        <v>0</v>
      </c>
      <c r="F3">
        <v>-50000</v>
      </c>
      <c r="G3">
        <v>0</v>
      </c>
      <c r="I3" s="4">
        <f>C3+E3+F3+G3+H3</f>
        <v>-350000</v>
      </c>
      <c r="J3" s="4">
        <f>I3/((1+(H$1/100))^(B3-1))</f>
        <v>-350000</v>
      </c>
    </row>
    <row r="4" spans="1:10" ht="15">
      <c r="A4">
        <v>2009</v>
      </c>
      <c r="B4">
        <v>2</v>
      </c>
      <c r="C4">
        <v>-100000</v>
      </c>
      <c r="D4">
        <v>200</v>
      </c>
      <c r="E4">
        <f aca="true" t="shared" si="0" ref="E4:E13">D4*E$1</f>
        <v>80000</v>
      </c>
      <c r="F4">
        <v>-50000</v>
      </c>
      <c r="G4">
        <v>-55000</v>
      </c>
      <c r="I4" s="4">
        <f aca="true" t="shared" si="1" ref="I4:I13">C4+E4+F4+G4+H4</f>
        <v>-125000</v>
      </c>
      <c r="J4" s="4">
        <f aca="true" t="shared" si="2" ref="J4:J13">I4/((1+(H$1/100))^(B4-1))</f>
        <v>-119047.61904761904</v>
      </c>
    </row>
    <row r="5" spans="1:10" ht="15">
      <c r="A5">
        <v>2010</v>
      </c>
      <c r="B5">
        <v>3</v>
      </c>
      <c r="D5">
        <v>400</v>
      </c>
      <c r="E5">
        <f t="shared" si="0"/>
        <v>160000</v>
      </c>
      <c r="F5">
        <v>-50000</v>
      </c>
      <c r="G5">
        <v>-110000</v>
      </c>
      <c r="I5" s="4">
        <f t="shared" si="1"/>
        <v>0</v>
      </c>
      <c r="J5" s="4">
        <f t="shared" si="2"/>
        <v>0</v>
      </c>
    </row>
    <row r="6" spans="1:10" ht="15">
      <c r="A6">
        <v>2011</v>
      </c>
      <c r="B6">
        <v>4</v>
      </c>
      <c r="D6">
        <v>800</v>
      </c>
      <c r="E6">
        <f t="shared" si="0"/>
        <v>320000</v>
      </c>
      <c r="F6">
        <v>-50000</v>
      </c>
      <c r="G6">
        <v>-220000</v>
      </c>
      <c r="I6" s="4">
        <f t="shared" si="1"/>
        <v>50000</v>
      </c>
      <c r="J6" s="4">
        <f t="shared" si="2"/>
        <v>43191.8799265738</v>
      </c>
    </row>
    <row r="7" spans="1:10" ht="15">
      <c r="A7">
        <v>2012</v>
      </c>
      <c r="B7">
        <v>5</v>
      </c>
      <c r="D7">
        <v>1000</v>
      </c>
      <c r="E7">
        <f t="shared" si="0"/>
        <v>400000</v>
      </c>
      <c r="F7">
        <v>-50000</v>
      </c>
      <c r="G7">
        <v>-275000</v>
      </c>
      <c r="I7" s="4">
        <f t="shared" si="1"/>
        <v>75000</v>
      </c>
      <c r="J7" s="4">
        <f t="shared" si="2"/>
        <v>61702.68560939115</v>
      </c>
    </row>
    <row r="8" spans="1:10" ht="15">
      <c r="A8">
        <v>2013</v>
      </c>
      <c r="B8">
        <v>6</v>
      </c>
      <c r="D8">
        <v>1200</v>
      </c>
      <c r="E8">
        <f t="shared" si="0"/>
        <v>480000</v>
      </c>
      <c r="F8">
        <v>-50000</v>
      </c>
      <c r="G8">
        <v>-330000</v>
      </c>
      <c r="I8" s="4">
        <f t="shared" si="1"/>
        <v>100000</v>
      </c>
      <c r="J8" s="4">
        <f t="shared" si="2"/>
        <v>78352.6166468459</v>
      </c>
    </row>
    <row r="9" spans="1:10" ht="15">
      <c r="A9">
        <v>2014</v>
      </c>
      <c r="B9">
        <v>7</v>
      </c>
      <c r="D9">
        <v>1200</v>
      </c>
      <c r="E9">
        <f t="shared" si="0"/>
        <v>480000</v>
      </c>
      <c r="F9">
        <v>-50000</v>
      </c>
      <c r="G9">
        <v>-330000</v>
      </c>
      <c r="I9" s="4">
        <f t="shared" si="1"/>
        <v>100000</v>
      </c>
      <c r="J9" s="4">
        <f t="shared" si="2"/>
        <v>74621.53966366277</v>
      </c>
    </row>
    <row r="10" spans="1:10" ht="15">
      <c r="A10">
        <v>2015</v>
      </c>
      <c r="B10">
        <v>8</v>
      </c>
      <c r="D10">
        <v>1200</v>
      </c>
      <c r="E10">
        <f t="shared" si="0"/>
        <v>480000</v>
      </c>
      <c r="F10">
        <v>-50000</v>
      </c>
      <c r="G10">
        <v>-330000</v>
      </c>
      <c r="I10" s="4">
        <f t="shared" si="1"/>
        <v>100000</v>
      </c>
      <c r="J10" s="4">
        <f t="shared" si="2"/>
        <v>71068.13301301215</v>
      </c>
    </row>
    <row r="11" spans="1:10" ht="15">
      <c r="A11">
        <v>2016</v>
      </c>
      <c r="B11">
        <v>9</v>
      </c>
      <c r="D11">
        <v>1200</v>
      </c>
      <c r="E11">
        <f t="shared" si="0"/>
        <v>480000</v>
      </c>
      <c r="F11">
        <v>-50000</v>
      </c>
      <c r="G11">
        <v>-330000</v>
      </c>
      <c r="I11" s="4">
        <f t="shared" si="1"/>
        <v>100000</v>
      </c>
      <c r="J11" s="4">
        <f t="shared" si="2"/>
        <v>67683.93620286872</v>
      </c>
    </row>
    <row r="12" spans="1:10" ht="15">
      <c r="A12">
        <v>2017</v>
      </c>
      <c r="B12">
        <v>10</v>
      </c>
      <c r="D12">
        <v>1200</v>
      </c>
      <c r="E12">
        <f t="shared" si="0"/>
        <v>480000</v>
      </c>
      <c r="F12">
        <v>-50000</v>
      </c>
      <c r="G12">
        <v>-330000</v>
      </c>
      <c r="I12" s="4">
        <f t="shared" si="1"/>
        <v>100000</v>
      </c>
      <c r="J12" s="4">
        <f t="shared" si="2"/>
        <v>64460.89162177973</v>
      </c>
    </row>
    <row r="13" spans="1:10" ht="15">
      <c r="A13">
        <v>2018</v>
      </c>
      <c r="B13">
        <v>11</v>
      </c>
      <c r="D13">
        <v>0</v>
      </c>
      <c r="E13">
        <f t="shared" si="0"/>
        <v>0</v>
      </c>
      <c r="F13">
        <v>0</v>
      </c>
      <c r="G13">
        <v>0</v>
      </c>
      <c r="H13">
        <v>50000</v>
      </c>
      <c r="I13" s="4">
        <f t="shared" si="1"/>
        <v>50000</v>
      </c>
      <c r="J13" s="4">
        <f t="shared" si="2"/>
        <v>30695.662677037966</v>
      </c>
    </row>
    <row r="14" spans="8:10" ht="15">
      <c r="H14" s="1" t="s">
        <v>9</v>
      </c>
      <c r="I14" s="5">
        <f>SUM(I3:I13)</f>
        <v>200000</v>
      </c>
      <c r="J14" s="5">
        <f>SUM(J3:J13)</f>
        <v>22729.72631355309</v>
      </c>
    </row>
    <row r="15" ht="15">
      <c r="B15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 Island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Udayan Roy</dc:creator>
  <cp:keywords/>
  <dc:description/>
  <cp:lastModifiedBy>Udayan Roy</cp:lastModifiedBy>
  <dcterms:created xsi:type="dcterms:W3CDTF">2008-10-26T21:18:25Z</dcterms:created>
  <dcterms:modified xsi:type="dcterms:W3CDTF">2008-10-26T22:20:17Z</dcterms:modified>
  <cp:category/>
  <cp:version/>
  <cp:contentType/>
  <cp:contentStatus/>
</cp:coreProperties>
</file>